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eidy.Parra\Documentos\"/>
    </mc:Choice>
  </mc:AlternateContent>
  <xr:revisionPtr revIDLastSave="0" documentId="13_ncr:1_{FB3DD5E0-A2AE-4226-B888-F4BEB20B84FA}" xr6:coauthVersionLast="47" xr6:coauthVersionMax="47" xr10:uidLastSave="{00000000-0000-0000-0000-000000000000}"/>
  <bookViews>
    <workbookView xWindow="-120" yWindow="-120" windowWidth="24240" windowHeight="13020" xr2:uid="{84308B81-E637-42EE-95A0-7B9F11C0AD9C}"/>
  </bookViews>
  <sheets>
    <sheet name="VALORES RECONOCIDOS EPS" sheetId="1" r:id="rId1"/>
    <sheet name="VALORES RECONOCIDOS IPS" sheetId="2" r:id="rId2"/>
  </sheets>
  <definedNames>
    <definedName name="_xlnm._FilterDatabase" localSheetId="0" hidden="1">'VALORES RECONOCIDOS EPS'!$A$7:$L$55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</calcChain>
</file>

<file path=xl/sharedStrings.xml><?xml version="1.0" encoding="utf-8"?>
<sst xmlns="http://schemas.openxmlformats.org/spreadsheetml/2006/main" count="243" uniqueCount="63">
  <si>
    <t xml:space="preserve">PRESUPUESTOS MÁXIMOS DE SERVICIOS DE SALUD                                                                                                      </t>
  </si>
  <si>
    <t>Normativa</t>
  </si>
  <si>
    <t xml:space="preserve">Periodo </t>
  </si>
  <si>
    <t>Regimen</t>
  </si>
  <si>
    <t>NIT EPS</t>
  </si>
  <si>
    <t xml:space="preserve">Nombre EPS </t>
  </si>
  <si>
    <t>Fecha Pago</t>
  </si>
  <si>
    <t>Valor Ordenado EPS</t>
  </si>
  <si>
    <t>Valor Neto Giro EPS</t>
  </si>
  <si>
    <t>Valor Autorizado Giro IPS</t>
  </si>
  <si>
    <t>Oservación</t>
  </si>
  <si>
    <t>Art. 240 Ley 1955 de 2019</t>
  </si>
  <si>
    <t>ALIANSALUD EPS S.A.</t>
  </si>
  <si>
    <t>SALUD TOTAL S.A. ENTIDAD PROMOTORA DE SALUD</t>
  </si>
  <si>
    <t>ENTIDAD PROMOTORA DE SALUD SANITAS S A S</t>
  </si>
  <si>
    <t>CAJA DE COMPENSACION FAMILIAR COMPENSAR</t>
  </si>
  <si>
    <t>EPS Y MEDICINA PREPAGADA SURAMERICANA SA SURA</t>
  </si>
  <si>
    <t>ENTIDAD PROMOTORA DE SALUD FAMISANAR S.A.S</t>
  </si>
  <si>
    <t>NUEVA EMPRESA PROMOTORA DE SALUD S.A</t>
  </si>
  <si>
    <t>FUNDACION SALUD MIA EPS</t>
  </si>
  <si>
    <t>SUBSIDIADO</t>
  </si>
  <si>
    <t>CAJA DE COMPENSACION FAMILIAR DEL CHOCO COMFACHOCO</t>
  </si>
  <si>
    <t>ASOCIACION INDIGENA DEL CAUCA</t>
  </si>
  <si>
    <t>PIJAOS SALUD EPS INDIGENA</t>
  </si>
  <si>
    <t>ALIANZA MEDELLIN ANTIOQUIA EPS S.A.S</t>
  </si>
  <si>
    <t>ASMET SALUD EPS SAS</t>
  </si>
  <si>
    <t>EMSSANAR SAS</t>
  </si>
  <si>
    <t>CAJACOPI ATLANTICO</t>
  </si>
  <si>
    <t>COOMEVA ENTIDAD PROMOTORA DE SALUD S.A</t>
  </si>
  <si>
    <t>ENTIDAD PROMOTORA DE SALUD SERVICIO OCCIDENTAL DE SALUD</t>
  </si>
  <si>
    <t>ASOCIACION MUTUAL SER EMPRESA SOLIDARIA DE SALUD EPS-S</t>
  </si>
  <si>
    <t>CAJA DE COMPENSACION FAMILIAR DEL VALLE DEL COMFENALCO VALLE</t>
  </si>
  <si>
    <t>EMPRESAS PUBLICAS DE MEDELLIN ESP</t>
  </si>
  <si>
    <t>COOSALUD ENTIDAD PROMOTORA DE SALUD S.A</t>
  </si>
  <si>
    <t>ASOCIACION DE CABILDO INDIGENAS DEL CESAR Y LA GUAJIRA DUSAK</t>
  </si>
  <si>
    <t>E.P.S. MALLAMAS E.P.S. INDIGENA</t>
  </si>
  <si>
    <t>ANAS WAYUU EPS INDIGENA</t>
  </si>
  <si>
    <t>CAJA DE COMPENSACION FAMILIAR DEL ORIENTE COMFAORIENTE</t>
  </si>
  <si>
    <t>CAPRESOCA E.P.S</t>
  </si>
  <si>
    <t>FONDO DE PASIVO SOCIAL DE FERROCARRILES NACIONALES DE COLOMBIA</t>
  </si>
  <si>
    <t>marzo/2023</t>
  </si>
  <si>
    <t>ajuste definitivo 2021/Metodologia 163</t>
  </si>
  <si>
    <t>Contributivo</t>
  </si>
  <si>
    <t>Subsidiado</t>
  </si>
  <si>
    <t>Valor Total a Retener</t>
  </si>
  <si>
    <t>Valor Total a Descontar</t>
  </si>
  <si>
    <t xml:space="preserve">Recursos no girados. </t>
  </si>
  <si>
    <t>Descuentos por reintegro de recursos</t>
  </si>
  <si>
    <t>VALORES RECONOCIDOS MARZO 2023</t>
  </si>
  <si>
    <t>Paquete</t>
  </si>
  <si>
    <t>Régimen</t>
  </si>
  <si>
    <t xml:space="preserve">Periodo 
radicación </t>
  </si>
  <si>
    <t>Nombre EPS que autorizó el giro</t>
  </si>
  <si>
    <t>NIT IPS/Proveedor</t>
  </si>
  <si>
    <t>Nombre IPS/Proveedor</t>
  </si>
  <si>
    <t>Valor Girado</t>
  </si>
  <si>
    <t>PRESUPUESTOS MAXIMOS</t>
  </si>
  <si>
    <t>GIRO DIRECTO PRESUPUESTOS MAXIMOS</t>
  </si>
  <si>
    <t>GIROS MARZO 2023</t>
  </si>
  <si>
    <t>OFFIMEDICAS S.A.</t>
  </si>
  <si>
    <t>HOSPITAL DEPARTAMENTAL MARIA INMACULADA E.S.E</t>
  </si>
  <si>
    <t>INSTITUTO DE RELIGIOSAS DE SAN JOSE DE GERONA</t>
  </si>
  <si>
    <t>DISTRIBUIDORA COLOMBIANA DE MEDICAMENTOS S.A.S. DISCOLMEDICA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</si>
</sst>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$&quot;\ #,##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b/>
      <sz val="20"/>
      <color theme="1"/>
      <name val="Arial Narrow"/>
      <family val="2"/>
    </font>
    <font>
      <sz val="18"/>
      <color theme="1"/>
      <name val="Arial Narrow"/>
      <family val="2"/>
    </font>
    <font>
      <sz val="10"/>
      <color indexed="8"/>
      <name val="Arial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1"/>
      <color theme="1"/>
      <name val="Arial Narrow"/>
      <family val="2"/>
    </font>
    <font>
      <b/>
      <sz val="8"/>
      <color indexed="8"/>
      <name val="Arial Narrow"/>
      <family val="2"/>
    </font>
    <font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5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2" applyFont="1" applyAlignment="1">
      <alignment horizontal="left" vertical="center" wrapText="1"/>
    </xf>
    <xf numFmtId="43" fontId="4" fillId="0" borderId="0" xfId="1" applyFont="1" applyAlignment="1">
      <alignment horizontal="left" vertical="center" wrapText="1"/>
    </xf>
    <xf numFmtId="43" fontId="4" fillId="0" borderId="0" xfId="1" applyFont="1" applyAlignment="1">
      <alignment vertical="center" wrapText="1"/>
    </xf>
    <xf numFmtId="43" fontId="4" fillId="0" borderId="0" xfId="1" applyFont="1"/>
    <xf numFmtId="0" fontId="4" fillId="0" borderId="0" xfId="0" applyFont="1"/>
    <xf numFmtId="0" fontId="6" fillId="2" borderId="1" xfId="3" applyFont="1" applyFill="1" applyBorder="1" applyAlignment="1">
      <alignment horizontal="center" vertical="center" wrapText="1"/>
    </xf>
    <xf numFmtId="43" fontId="6" fillId="2" borderId="1" xfId="2" applyFont="1" applyFill="1" applyBorder="1" applyAlignment="1">
      <alignment horizontal="center" vertical="center" wrapText="1"/>
    </xf>
    <xf numFmtId="43" fontId="6" fillId="2" borderId="1" xfId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left"/>
    </xf>
    <xf numFmtId="17" fontId="8" fillId="0" borderId="0" xfId="0" quotePrefix="1" applyNumberFormat="1" applyFont="1"/>
    <xf numFmtId="0" fontId="8" fillId="0" borderId="0" xfId="0" applyFo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4" fontId="8" fillId="0" borderId="0" xfId="0" applyNumberFormat="1" applyFont="1"/>
    <xf numFmtId="43" fontId="8" fillId="0" borderId="0" xfId="1" applyFont="1" applyBorder="1"/>
    <xf numFmtId="43" fontId="8" fillId="0" borderId="0" xfId="1" applyFont="1"/>
    <xf numFmtId="43" fontId="8" fillId="0" borderId="0" xfId="0" applyNumberFormat="1" applyFont="1"/>
    <xf numFmtId="43" fontId="8" fillId="3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" fontId="8" fillId="0" borderId="0" xfId="0" applyNumberFormat="1" applyFont="1"/>
    <xf numFmtId="0" fontId="9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9" fontId="14" fillId="0" borderId="0" xfId="0" applyNumberFormat="1" applyFont="1" applyAlignment="1">
      <alignment horizontal="center" wrapText="1"/>
    </xf>
    <xf numFmtId="49" fontId="14" fillId="0" borderId="0" xfId="0" applyNumberFormat="1" applyFont="1" applyAlignment="1">
      <alignment horizontal="center"/>
    </xf>
    <xf numFmtId="0" fontId="10" fillId="2" borderId="0" xfId="3" applyFont="1" applyFill="1" applyAlignment="1">
      <alignment horizontal="center" vertical="center" wrapText="1"/>
    </xf>
    <xf numFmtId="49" fontId="10" fillId="2" borderId="0" xfId="3" applyNumberFormat="1" applyFont="1" applyFill="1" applyAlignment="1">
      <alignment horizontal="left" vertical="center" wrapText="1"/>
    </xf>
    <xf numFmtId="43" fontId="10" fillId="2" borderId="0" xfId="1" applyFont="1" applyFill="1" applyBorder="1" applyAlignment="1">
      <alignment horizontal="center" vertical="center" wrapText="1"/>
    </xf>
    <xf numFmtId="164" fontId="10" fillId="2" borderId="0" xfId="3" applyNumberFormat="1" applyFont="1" applyFill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3" fontId="0" fillId="0" borderId="0" xfId="1" applyFont="1"/>
    <xf numFmtId="49" fontId="8" fillId="0" borderId="0" xfId="1" applyNumberFormat="1" applyFont="1" applyBorder="1" applyAlignment="1">
      <alignment horizontal="center" vertical="center" wrapText="1"/>
    </xf>
  </cellXfs>
  <cellStyles count="4">
    <cellStyle name="Millares" xfId="1" builtinId="3"/>
    <cellStyle name="Millares 2" xfId="2" xr:uid="{DB64D84D-1D17-41A3-AEA5-0A1642CC6B09}"/>
    <cellStyle name="Normal" xfId="0" builtinId="0"/>
    <cellStyle name="Normal_Hoja1" xfId="3" xr:uid="{05590B35-59CC-43E8-A13D-C07C05F631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228600</xdr:colOff>
      <xdr:row>2</xdr:row>
      <xdr:rowOff>161926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9C4CE3-60DE-4D34-B7FF-E6B5A4C4F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62175" cy="809626"/>
        </a:xfrm>
        <a:prstGeom prst="rect">
          <a:avLst/>
        </a:prstGeom>
      </xdr:spPr>
    </xdr:pic>
    <xdr:clientData/>
  </xdr:twoCellAnchor>
  <xdr:twoCellAnchor editAs="oneCell">
    <xdr:from>
      <xdr:col>7</xdr:col>
      <xdr:colOff>838200</xdr:colOff>
      <xdr:row>0</xdr:row>
      <xdr:rowOff>133350</xdr:rowOff>
    </xdr:from>
    <xdr:to>
      <xdr:col>11</xdr:col>
      <xdr:colOff>609600</xdr:colOff>
      <xdr:row>3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8913EFB-E020-40D8-BF51-F4B9495C6D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48775" y="133350"/>
          <a:ext cx="3438525" cy="1143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167367</xdr:colOff>
      <xdr:row>0</xdr:row>
      <xdr:rowOff>161925</xdr:rowOff>
    </xdr:from>
    <xdr:to>
      <xdr:col>10</xdr:col>
      <xdr:colOff>472167</xdr:colOff>
      <xdr:row>4</xdr:row>
      <xdr:rowOff>107576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4535BE-B6D7-4CD1-819D-3B4DD313A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3367" y="161925"/>
          <a:ext cx="2324100" cy="7076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133350</xdr:rowOff>
    </xdr:from>
    <xdr:to>
      <xdr:col>2</xdr:col>
      <xdr:colOff>247650</xdr:colOff>
      <xdr:row>4</xdr:row>
      <xdr:rowOff>66588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A0E69EA-6FAC-4AA1-93B8-CB3D7D177D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33350"/>
          <a:ext cx="1943100" cy="6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C6E31-4A19-4689-B23D-0BAAD78700CA}">
  <dimension ref="A1:L55"/>
  <sheetViews>
    <sheetView tabSelected="1" workbookViewId="0">
      <pane ySplit="7" topLeftCell="A53" activePane="bottomLeft" state="frozen"/>
      <selection pane="bottomLeft" activeCell="C1" sqref="C1:H3"/>
    </sheetView>
  </sheetViews>
  <sheetFormatPr baseColWidth="10" defaultRowHeight="15" x14ac:dyDescent="0.25"/>
  <cols>
    <col min="1" max="1" width="17" bestFit="1" customWidth="1"/>
    <col min="2" max="2" width="12" bestFit="1" customWidth="1"/>
    <col min="3" max="3" width="21.42578125" customWidth="1"/>
    <col min="4" max="4" width="11.5703125" style="16" bestFit="1" customWidth="1"/>
    <col min="5" max="5" width="39" customWidth="1"/>
    <col min="6" max="6" width="11.5703125" bestFit="1" customWidth="1"/>
    <col min="7" max="7" width="13.5703125" bestFit="1" customWidth="1"/>
    <col min="8" max="8" width="13" bestFit="1" customWidth="1"/>
    <col min="9" max="9" width="12.85546875" customWidth="1"/>
    <col min="10" max="10" width="16.85546875" bestFit="1" customWidth="1"/>
    <col min="11" max="11" width="12.28515625" bestFit="1" customWidth="1"/>
  </cols>
  <sheetData>
    <row r="1" spans="1:12" ht="25.5" x14ac:dyDescent="0.25">
      <c r="A1" s="1"/>
      <c r="B1" s="1"/>
      <c r="C1" s="2" t="s">
        <v>0</v>
      </c>
      <c r="D1" s="2"/>
      <c r="E1" s="2"/>
      <c r="F1" s="2"/>
      <c r="G1" s="2"/>
      <c r="H1" s="2"/>
      <c r="I1" s="28"/>
      <c r="J1" s="1"/>
      <c r="K1" s="1"/>
      <c r="L1" s="1"/>
    </row>
    <row r="2" spans="1:12" ht="25.5" x14ac:dyDescent="0.25">
      <c r="A2" s="1"/>
      <c r="B2" s="1"/>
      <c r="C2" s="2"/>
      <c r="D2" s="2"/>
      <c r="E2" s="2"/>
      <c r="F2" s="2"/>
      <c r="G2" s="2"/>
      <c r="H2" s="2"/>
      <c r="I2" s="28"/>
      <c r="J2" s="1"/>
      <c r="K2" s="1"/>
      <c r="L2" s="1"/>
    </row>
    <row r="3" spans="1:12" ht="25.5" x14ac:dyDescent="0.25">
      <c r="A3" s="1"/>
      <c r="B3" s="1"/>
      <c r="C3" s="2"/>
      <c r="D3" s="2"/>
      <c r="E3" s="2"/>
      <c r="F3" s="2"/>
      <c r="G3" s="2"/>
      <c r="H3" s="2"/>
      <c r="I3" s="28"/>
      <c r="J3" s="1"/>
      <c r="K3" s="1"/>
      <c r="L3" s="1"/>
    </row>
    <row r="4" spans="1:12" ht="25.5" x14ac:dyDescent="0.35">
      <c r="A4" s="1"/>
      <c r="B4" s="1"/>
      <c r="C4" s="3" t="s">
        <v>48</v>
      </c>
      <c r="D4" s="3"/>
      <c r="E4" s="3"/>
      <c r="F4" s="3"/>
      <c r="G4" s="3"/>
      <c r="H4" s="3"/>
      <c r="I4" s="29"/>
      <c r="J4" s="1"/>
      <c r="K4" s="1"/>
      <c r="L4" s="1"/>
    </row>
    <row r="5" spans="1:12" ht="25.5" x14ac:dyDescent="0.35">
      <c r="A5" s="1"/>
      <c r="B5" s="1"/>
      <c r="C5" s="3"/>
      <c r="D5" s="3"/>
      <c r="E5" s="3"/>
      <c r="F5" s="3"/>
      <c r="G5" s="3"/>
      <c r="H5" s="3"/>
      <c r="I5" s="29"/>
      <c r="J5" s="1"/>
      <c r="K5" s="1"/>
      <c r="L5" s="1"/>
    </row>
    <row r="6" spans="1:12" ht="23.25" x14ac:dyDescent="0.35">
      <c r="A6" s="4"/>
      <c r="B6" s="5"/>
      <c r="C6" s="5"/>
      <c r="D6" s="6"/>
      <c r="E6" s="5"/>
      <c r="F6" s="7"/>
      <c r="G6" s="8"/>
      <c r="H6" s="9"/>
      <c r="I6" s="9"/>
      <c r="J6" s="9"/>
      <c r="K6" s="10"/>
      <c r="L6" s="11"/>
    </row>
    <row r="7" spans="1:12" ht="40.5" x14ac:dyDescent="0.25">
      <c r="A7" s="12" t="s">
        <v>1</v>
      </c>
      <c r="B7" s="12" t="s">
        <v>2</v>
      </c>
      <c r="C7" s="12" t="s">
        <v>3</v>
      </c>
      <c r="D7" s="12" t="s">
        <v>4</v>
      </c>
      <c r="E7" s="12" t="s">
        <v>5</v>
      </c>
      <c r="F7" s="13" t="s">
        <v>6</v>
      </c>
      <c r="G7" s="14" t="s">
        <v>7</v>
      </c>
      <c r="H7" s="14" t="s">
        <v>44</v>
      </c>
      <c r="I7" s="14" t="s">
        <v>45</v>
      </c>
      <c r="J7" s="14" t="s">
        <v>8</v>
      </c>
      <c r="K7" s="14" t="s">
        <v>9</v>
      </c>
      <c r="L7" s="15" t="s">
        <v>10</v>
      </c>
    </row>
    <row r="8" spans="1:12" x14ac:dyDescent="0.25">
      <c r="A8" s="17" t="s">
        <v>11</v>
      </c>
      <c r="B8" s="18" t="s">
        <v>40</v>
      </c>
      <c r="C8" s="19" t="s">
        <v>42</v>
      </c>
      <c r="D8" s="20">
        <v>800088702</v>
      </c>
      <c r="E8" s="19" t="s">
        <v>16</v>
      </c>
      <c r="F8" s="23">
        <v>44998</v>
      </c>
      <c r="G8" s="24">
        <v>29219519893.669998</v>
      </c>
      <c r="H8" s="19"/>
      <c r="I8" s="30">
        <v>894338685.28999996</v>
      </c>
      <c r="J8" s="30">
        <f>+G8-H8-I8-K8</f>
        <v>28325181208.379997</v>
      </c>
      <c r="K8" s="19"/>
      <c r="L8" s="19" t="s">
        <v>47</v>
      </c>
    </row>
    <row r="9" spans="1:12" x14ac:dyDescent="0.25">
      <c r="A9" s="17" t="s">
        <v>11</v>
      </c>
      <c r="B9" s="18" t="s">
        <v>40</v>
      </c>
      <c r="C9" s="19" t="s">
        <v>42</v>
      </c>
      <c r="D9" s="20">
        <v>800112806</v>
      </c>
      <c r="E9" s="19" t="s">
        <v>39</v>
      </c>
      <c r="F9" s="23">
        <v>44998</v>
      </c>
      <c r="G9" s="24">
        <v>1069218</v>
      </c>
      <c r="H9" s="19"/>
      <c r="I9" s="19"/>
      <c r="J9" s="30">
        <f t="shared" ref="J9:J55" si="0">+G9-H9-I9-K9</f>
        <v>1069218</v>
      </c>
      <c r="K9" s="19"/>
      <c r="L9" s="19"/>
    </row>
    <row r="10" spans="1:12" x14ac:dyDescent="0.25">
      <c r="A10" s="17" t="s">
        <v>11</v>
      </c>
      <c r="B10" s="18" t="s">
        <v>40</v>
      </c>
      <c r="C10" s="19" t="s">
        <v>42</v>
      </c>
      <c r="D10" s="21">
        <v>800130907</v>
      </c>
      <c r="E10" s="19" t="s">
        <v>13</v>
      </c>
      <c r="F10" s="23">
        <v>44998</v>
      </c>
      <c r="G10" s="24">
        <v>20409189404.330002</v>
      </c>
      <c r="H10" s="19"/>
      <c r="I10" s="30">
        <v>2850485.11</v>
      </c>
      <c r="J10" s="30">
        <f t="shared" si="0"/>
        <v>20406338919.220001</v>
      </c>
      <c r="K10" s="19"/>
      <c r="L10" s="19" t="s">
        <v>47</v>
      </c>
    </row>
    <row r="11" spans="1:12" x14ac:dyDescent="0.25">
      <c r="A11" s="17" t="s">
        <v>11</v>
      </c>
      <c r="B11" s="18" t="s">
        <v>40</v>
      </c>
      <c r="C11" s="19" t="s">
        <v>42</v>
      </c>
      <c r="D11" s="20">
        <v>800251440</v>
      </c>
      <c r="E11" s="19" t="s">
        <v>14</v>
      </c>
      <c r="F11" s="23">
        <v>44998</v>
      </c>
      <c r="G11" s="24">
        <v>31765322189.330002</v>
      </c>
      <c r="H11" s="19"/>
      <c r="I11" s="19"/>
      <c r="J11" s="30">
        <f t="shared" si="0"/>
        <v>31765322189.330002</v>
      </c>
      <c r="K11" s="19"/>
      <c r="L11" s="19"/>
    </row>
    <row r="12" spans="1:12" x14ac:dyDescent="0.25">
      <c r="A12" s="17" t="s">
        <v>11</v>
      </c>
      <c r="B12" s="18" t="s">
        <v>40</v>
      </c>
      <c r="C12" s="19" t="s">
        <v>42</v>
      </c>
      <c r="D12" s="20">
        <v>805001157</v>
      </c>
      <c r="E12" s="19" t="s">
        <v>29</v>
      </c>
      <c r="F12" s="23">
        <v>44998</v>
      </c>
      <c r="G12" s="24">
        <v>7333299503.5</v>
      </c>
      <c r="H12" s="19"/>
      <c r="I12" s="19"/>
      <c r="J12" s="30">
        <f t="shared" si="0"/>
        <v>7333299503.5</v>
      </c>
      <c r="K12" s="19"/>
      <c r="L12" s="19"/>
    </row>
    <row r="13" spans="1:12" x14ac:dyDescent="0.25">
      <c r="A13" s="17" t="s">
        <v>11</v>
      </c>
      <c r="B13" s="18" t="s">
        <v>40</v>
      </c>
      <c r="C13" s="19" t="s">
        <v>42</v>
      </c>
      <c r="D13" s="20">
        <v>806008394</v>
      </c>
      <c r="E13" s="19" t="s">
        <v>30</v>
      </c>
      <c r="F13" s="23">
        <v>44998</v>
      </c>
      <c r="G13" s="24">
        <v>513968536</v>
      </c>
      <c r="H13" s="19"/>
      <c r="I13" s="19"/>
      <c r="J13" s="30">
        <f t="shared" si="0"/>
        <v>513968536</v>
      </c>
      <c r="K13" s="19"/>
      <c r="L13" s="19"/>
    </row>
    <row r="14" spans="1:12" x14ac:dyDescent="0.25">
      <c r="A14" s="17" t="s">
        <v>11</v>
      </c>
      <c r="B14" s="18" t="s">
        <v>40</v>
      </c>
      <c r="C14" s="19" t="s">
        <v>42</v>
      </c>
      <c r="D14" s="21">
        <v>830003564</v>
      </c>
      <c r="E14" s="19" t="s">
        <v>17</v>
      </c>
      <c r="F14" s="23">
        <v>44998</v>
      </c>
      <c r="G14" s="24">
        <v>14695898062.33</v>
      </c>
      <c r="H14" s="19"/>
      <c r="I14" s="19"/>
      <c r="J14" s="30">
        <f t="shared" si="0"/>
        <v>14695898062.33</v>
      </c>
      <c r="K14" s="19"/>
      <c r="L14" s="19"/>
    </row>
    <row r="15" spans="1:12" x14ac:dyDescent="0.25">
      <c r="A15" s="17" t="s">
        <v>11</v>
      </c>
      <c r="B15" s="18" t="s">
        <v>40</v>
      </c>
      <c r="C15" s="19" t="s">
        <v>42</v>
      </c>
      <c r="D15" s="20">
        <v>830113831</v>
      </c>
      <c r="E15" s="19" t="s">
        <v>12</v>
      </c>
      <c r="F15" s="23">
        <v>44998</v>
      </c>
      <c r="G15" s="24">
        <v>2351100736.3299999</v>
      </c>
      <c r="H15" s="19"/>
      <c r="I15" s="19"/>
      <c r="J15" s="30">
        <f t="shared" si="0"/>
        <v>2351100736.3299999</v>
      </c>
      <c r="K15" s="19"/>
      <c r="L15" s="19"/>
    </row>
    <row r="16" spans="1:12" x14ac:dyDescent="0.25">
      <c r="A16" s="17" t="s">
        <v>11</v>
      </c>
      <c r="B16" s="18" t="s">
        <v>40</v>
      </c>
      <c r="C16" s="19" t="s">
        <v>42</v>
      </c>
      <c r="D16" s="20">
        <v>860066942</v>
      </c>
      <c r="E16" s="19" t="s">
        <v>15</v>
      </c>
      <c r="F16" s="23">
        <v>44998</v>
      </c>
      <c r="G16" s="24">
        <v>11700271193.5</v>
      </c>
      <c r="H16" s="19"/>
      <c r="I16" s="19"/>
      <c r="J16" s="30">
        <f t="shared" si="0"/>
        <v>11700271193.5</v>
      </c>
      <c r="K16" s="19"/>
      <c r="L16" s="19"/>
    </row>
    <row r="17" spans="1:12" x14ac:dyDescent="0.25">
      <c r="A17" s="17" t="s">
        <v>11</v>
      </c>
      <c r="B17" s="18" t="s">
        <v>40</v>
      </c>
      <c r="C17" s="19" t="s">
        <v>42</v>
      </c>
      <c r="D17" s="20">
        <v>890303093</v>
      </c>
      <c r="E17" s="19" t="s">
        <v>31</v>
      </c>
      <c r="F17" s="23">
        <v>44998</v>
      </c>
      <c r="G17" s="24">
        <v>2269161746.3299999</v>
      </c>
      <c r="H17" s="19"/>
      <c r="I17" s="19"/>
      <c r="J17" s="30">
        <f t="shared" si="0"/>
        <v>2269161746.3299999</v>
      </c>
      <c r="K17" s="19"/>
      <c r="L17" s="19"/>
    </row>
    <row r="18" spans="1:12" x14ac:dyDescent="0.25">
      <c r="A18" s="17" t="s">
        <v>11</v>
      </c>
      <c r="B18" s="18" t="s">
        <v>40</v>
      </c>
      <c r="C18" s="19" t="s">
        <v>42</v>
      </c>
      <c r="D18" s="20">
        <v>890904996</v>
      </c>
      <c r="E18" s="19" t="s">
        <v>32</v>
      </c>
      <c r="F18" s="23">
        <v>44998</v>
      </c>
      <c r="G18" s="24">
        <v>37619347.170000002</v>
      </c>
      <c r="H18" s="19"/>
      <c r="I18" s="19"/>
      <c r="J18" s="30">
        <f t="shared" si="0"/>
        <v>37619347.170000002</v>
      </c>
      <c r="K18" s="19"/>
      <c r="L18" s="19"/>
    </row>
    <row r="19" spans="1:12" x14ac:dyDescent="0.25">
      <c r="A19" s="17" t="s">
        <v>11</v>
      </c>
      <c r="B19" s="18" t="s">
        <v>40</v>
      </c>
      <c r="C19" s="19" t="s">
        <v>42</v>
      </c>
      <c r="D19" s="21">
        <v>900156264</v>
      </c>
      <c r="E19" s="19" t="s">
        <v>18</v>
      </c>
      <c r="F19" s="23">
        <v>44998</v>
      </c>
      <c r="G19" s="24">
        <v>60655646260.5</v>
      </c>
      <c r="H19" s="19"/>
      <c r="I19" s="19"/>
      <c r="J19" s="30">
        <f t="shared" si="0"/>
        <v>60655646260.5</v>
      </c>
      <c r="K19" s="19"/>
      <c r="L19" s="19"/>
    </row>
    <row r="20" spans="1:12" x14ac:dyDescent="0.25">
      <c r="A20" s="17" t="s">
        <v>11</v>
      </c>
      <c r="B20" s="18" t="s">
        <v>40</v>
      </c>
      <c r="C20" s="19" t="s">
        <v>42</v>
      </c>
      <c r="D20" s="20">
        <v>900226715</v>
      </c>
      <c r="E20" s="19" t="s">
        <v>33</v>
      </c>
      <c r="F20" s="23">
        <v>44998</v>
      </c>
      <c r="G20" s="24">
        <v>227302407.83000001</v>
      </c>
      <c r="H20" s="19"/>
      <c r="I20" s="19"/>
      <c r="J20" s="30">
        <f t="shared" si="0"/>
        <v>227302407.83000001</v>
      </c>
      <c r="K20" s="19"/>
      <c r="L20" s="19"/>
    </row>
    <row r="21" spans="1:12" x14ac:dyDescent="0.25">
      <c r="A21" s="17" t="s">
        <v>11</v>
      </c>
      <c r="B21" s="18" t="s">
        <v>40</v>
      </c>
      <c r="C21" s="19" t="s">
        <v>42</v>
      </c>
      <c r="D21" s="20">
        <v>900914254</v>
      </c>
      <c r="E21" s="19" t="s">
        <v>19</v>
      </c>
      <c r="F21" s="23">
        <v>44998</v>
      </c>
      <c r="G21" s="24">
        <v>316787574.17000002</v>
      </c>
      <c r="H21" s="19"/>
      <c r="I21" s="19"/>
      <c r="J21" s="30">
        <f t="shared" si="0"/>
        <v>316787574.17000002</v>
      </c>
      <c r="K21" s="19"/>
      <c r="L21" s="19"/>
    </row>
    <row r="22" spans="1:12" x14ac:dyDescent="0.25">
      <c r="A22" s="17" t="s">
        <v>11</v>
      </c>
      <c r="B22" s="18" t="s">
        <v>40</v>
      </c>
      <c r="C22" s="19" t="s">
        <v>43</v>
      </c>
      <c r="D22" s="20">
        <v>806008394</v>
      </c>
      <c r="E22" s="19" t="s">
        <v>30</v>
      </c>
      <c r="F22" s="23">
        <v>44998</v>
      </c>
      <c r="G22" s="24">
        <v>9670995646.3299999</v>
      </c>
      <c r="H22" s="19"/>
      <c r="I22" s="19"/>
      <c r="J22" s="30">
        <f t="shared" si="0"/>
        <v>9670995646.3299999</v>
      </c>
      <c r="K22" s="19"/>
      <c r="L22" s="19"/>
    </row>
    <row r="23" spans="1:12" x14ac:dyDescent="0.25">
      <c r="A23" s="17" t="s">
        <v>11</v>
      </c>
      <c r="B23" s="18" t="s">
        <v>40</v>
      </c>
      <c r="C23" s="19" t="s">
        <v>43</v>
      </c>
      <c r="D23" s="20">
        <v>809008362</v>
      </c>
      <c r="E23" s="19" t="s">
        <v>23</v>
      </c>
      <c r="F23" s="23">
        <v>44998</v>
      </c>
      <c r="G23" s="24">
        <v>435113757</v>
      </c>
      <c r="H23" s="19"/>
      <c r="I23" s="19"/>
      <c r="J23" s="30">
        <f t="shared" si="0"/>
        <v>435113757</v>
      </c>
      <c r="K23" s="19"/>
      <c r="L23" s="19"/>
    </row>
    <row r="24" spans="1:12" x14ac:dyDescent="0.25">
      <c r="A24" s="17" t="s">
        <v>11</v>
      </c>
      <c r="B24" s="18" t="s">
        <v>40</v>
      </c>
      <c r="C24" s="19" t="s">
        <v>43</v>
      </c>
      <c r="D24" s="20">
        <v>817001773</v>
      </c>
      <c r="E24" s="19" t="s">
        <v>22</v>
      </c>
      <c r="F24" s="23">
        <v>44998</v>
      </c>
      <c r="G24" s="24">
        <v>1949537410.5</v>
      </c>
      <c r="H24" s="19"/>
      <c r="I24" s="19"/>
      <c r="J24" s="30">
        <f t="shared" si="0"/>
        <v>1949537410.5</v>
      </c>
      <c r="K24" s="19"/>
      <c r="L24" s="19"/>
    </row>
    <row r="25" spans="1:12" x14ac:dyDescent="0.25">
      <c r="A25" s="17" t="s">
        <v>11</v>
      </c>
      <c r="B25" s="18" t="s">
        <v>40</v>
      </c>
      <c r="C25" s="19" t="s">
        <v>43</v>
      </c>
      <c r="D25" s="20">
        <v>824001398</v>
      </c>
      <c r="E25" s="19" t="s">
        <v>34</v>
      </c>
      <c r="F25" s="23">
        <v>44998</v>
      </c>
      <c r="G25" s="24">
        <v>186258300</v>
      </c>
      <c r="H25" s="19"/>
      <c r="I25" s="19"/>
      <c r="J25" s="30">
        <f t="shared" si="0"/>
        <v>186258300</v>
      </c>
      <c r="K25" s="19"/>
      <c r="L25" s="19"/>
    </row>
    <row r="26" spans="1:12" x14ac:dyDescent="0.25">
      <c r="A26" s="17" t="s">
        <v>11</v>
      </c>
      <c r="B26" s="18" t="s">
        <v>40</v>
      </c>
      <c r="C26" s="19" t="s">
        <v>43</v>
      </c>
      <c r="D26" s="20">
        <v>837000084</v>
      </c>
      <c r="E26" s="19" t="s">
        <v>35</v>
      </c>
      <c r="F26" s="23">
        <v>44998</v>
      </c>
      <c r="G26" s="24">
        <v>489109345.67000002</v>
      </c>
      <c r="H26" s="19"/>
      <c r="I26" s="19"/>
      <c r="J26" s="30">
        <f t="shared" si="0"/>
        <v>489109345.67000002</v>
      </c>
      <c r="K26" s="19"/>
      <c r="L26" s="19"/>
    </row>
    <row r="27" spans="1:12" x14ac:dyDescent="0.25">
      <c r="A27" s="17" t="s">
        <v>11</v>
      </c>
      <c r="B27" s="18" t="s">
        <v>40</v>
      </c>
      <c r="C27" s="19" t="s">
        <v>43</v>
      </c>
      <c r="D27" s="20">
        <v>839000495</v>
      </c>
      <c r="E27" s="19" t="s">
        <v>36</v>
      </c>
      <c r="F27" s="23">
        <v>44998</v>
      </c>
      <c r="G27" s="24">
        <v>187376543</v>
      </c>
      <c r="H27" s="19"/>
      <c r="I27" s="19"/>
      <c r="J27" s="30">
        <f t="shared" si="0"/>
        <v>187376543</v>
      </c>
      <c r="K27" s="19"/>
      <c r="L27" s="19"/>
    </row>
    <row r="28" spans="1:12" x14ac:dyDescent="0.25">
      <c r="A28" s="17" t="s">
        <v>11</v>
      </c>
      <c r="B28" s="18" t="s">
        <v>40</v>
      </c>
      <c r="C28" s="19" t="s">
        <v>43</v>
      </c>
      <c r="D28" s="20">
        <v>890500675</v>
      </c>
      <c r="E28" s="19" t="s">
        <v>37</v>
      </c>
      <c r="F28" s="23">
        <v>44998</v>
      </c>
      <c r="G28" s="24">
        <v>807402377.66999996</v>
      </c>
      <c r="H28" s="19"/>
      <c r="I28" s="19"/>
      <c r="J28" s="30">
        <f t="shared" si="0"/>
        <v>807402377.66999996</v>
      </c>
      <c r="K28" s="19"/>
      <c r="L28" s="19"/>
    </row>
    <row r="29" spans="1:12" x14ac:dyDescent="0.25">
      <c r="A29" s="17" t="s">
        <v>11</v>
      </c>
      <c r="B29" s="18" t="s">
        <v>40</v>
      </c>
      <c r="C29" s="19" t="s">
        <v>43</v>
      </c>
      <c r="D29" s="20">
        <v>891600091</v>
      </c>
      <c r="E29" s="19" t="s">
        <v>21</v>
      </c>
      <c r="F29" s="23">
        <v>44998</v>
      </c>
      <c r="G29" s="24">
        <v>24900253.829999998</v>
      </c>
      <c r="H29" s="19"/>
      <c r="I29" s="19"/>
      <c r="J29" s="30">
        <f t="shared" si="0"/>
        <v>24900253.829999998</v>
      </c>
      <c r="K29" s="19"/>
      <c r="L29" s="19"/>
    </row>
    <row r="30" spans="1:12" x14ac:dyDescent="0.25">
      <c r="A30" s="17" t="s">
        <v>11</v>
      </c>
      <c r="B30" s="18" t="s">
        <v>40</v>
      </c>
      <c r="C30" s="19" t="s">
        <v>43</v>
      </c>
      <c r="D30" s="20">
        <v>891856000</v>
      </c>
      <c r="E30" s="19" t="s">
        <v>38</v>
      </c>
      <c r="F30" s="23">
        <v>44998</v>
      </c>
      <c r="G30" s="24">
        <v>684529270.66999996</v>
      </c>
      <c r="H30" s="19"/>
      <c r="I30" s="19"/>
      <c r="J30" s="30">
        <f t="shared" si="0"/>
        <v>684529270.66999996</v>
      </c>
      <c r="K30" s="19"/>
      <c r="L30" s="19"/>
    </row>
    <row r="31" spans="1:12" x14ac:dyDescent="0.25">
      <c r="A31" s="17" t="s">
        <v>11</v>
      </c>
      <c r="B31" s="18" t="s">
        <v>40</v>
      </c>
      <c r="C31" s="19" t="s">
        <v>43</v>
      </c>
      <c r="D31" s="21">
        <v>900156264</v>
      </c>
      <c r="E31" s="19" t="s">
        <v>18</v>
      </c>
      <c r="F31" s="23">
        <v>44998</v>
      </c>
      <c r="G31" s="24">
        <v>12580510394</v>
      </c>
      <c r="H31" s="19"/>
      <c r="I31" s="19"/>
      <c r="J31" s="30">
        <f t="shared" si="0"/>
        <v>12580510394</v>
      </c>
      <c r="K31" s="19"/>
      <c r="L31" s="19"/>
    </row>
    <row r="32" spans="1:12" x14ac:dyDescent="0.25">
      <c r="A32" s="17" t="s">
        <v>11</v>
      </c>
      <c r="B32" s="18" t="s">
        <v>40</v>
      </c>
      <c r="C32" s="19" t="s">
        <v>43</v>
      </c>
      <c r="D32" s="20">
        <v>900226715</v>
      </c>
      <c r="E32" s="19" t="s">
        <v>33</v>
      </c>
      <c r="F32" s="23">
        <v>44998</v>
      </c>
      <c r="G32" s="24">
        <v>10229705062.33</v>
      </c>
      <c r="H32" s="19"/>
      <c r="I32" s="19"/>
      <c r="J32" s="30">
        <f t="shared" si="0"/>
        <v>10229705062.33</v>
      </c>
      <c r="K32" s="19"/>
      <c r="L32" s="19"/>
    </row>
    <row r="33" spans="1:12" x14ac:dyDescent="0.25">
      <c r="A33" s="17" t="s">
        <v>11</v>
      </c>
      <c r="B33" s="18" t="s">
        <v>40</v>
      </c>
      <c r="C33" s="19" t="s">
        <v>43</v>
      </c>
      <c r="D33" s="20">
        <v>900604350</v>
      </c>
      <c r="E33" s="19" t="s">
        <v>24</v>
      </c>
      <c r="F33" s="23">
        <v>44998</v>
      </c>
      <c r="G33" s="24">
        <v>6032568386.6700001</v>
      </c>
      <c r="H33" s="19"/>
      <c r="I33" s="19"/>
      <c r="J33" s="30">
        <f t="shared" si="0"/>
        <v>6032568386.6700001</v>
      </c>
      <c r="K33" s="19"/>
      <c r="L33" s="19"/>
    </row>
    <row r="34" spans="1:12" x14ac:dyDescent="0.25">
      <c r="A34" s="17" t="s">
        <v>11</v>
      </c>
      <c r="B34" s="18" t="s">
        <v>40</v>
      </c>
      <c r="C34" s="19" t="s">
        <v>43</v>
      </c>
      <c r="D34" s="20">
        <v>900935126</v>
      </c>
      <c r="E34" s="19" t="s">
        <v>25</v>
      </c>
      <c r="F34" s="23">
        <v>44998</v>
      </c>
      <c r="G34" s="24">
        <v>10391262553.33</v>
      </c>
      <c r="H34" s="19"/>
      <c r="I34" s="19"/>
      <c r="J34" s="30">
        <f t="shared" si="0"/>
        <v>10391262553.33</v>
      </c>
      <c r="K34" s="19"/>
      <c r="L34" s="19"/>
    </row>
    <row r="35" spans="1:12" x14ac:dyDescent="0.25">
      <c r="A35" s="17" t="s">
        <v>11</v>
      </c>
      <c r="B35" s="18" t="s">
        <v>40</v>
      </c>
      <c r="C35" s="19" t="s">
        <v>43</v>
      </c>
      <c r="D35" s="20">
        <v>901021565</v>
      </c>
      <c r="E35" s="19" t="s">
        <v>26</v>
      </c>
      <c r="F35" s="23">
        <v>44998</v>
      </c>
      <c r="G35" s="24">
        <v>9331787360.6700001</v>
      </c>
      <c r="H35" s="19"/>
      <c r="I35" s="19"/>
      <c r="J35" s="30">
        <f t="shared" si="0"/>
        <v>9331787360.6700001</v>
      </c>
      <c r="K35" s="19"/>
      <c r="L35" s="19"/>
    </row>
    <row r="36" spans="1:12" x14ac:dyDescent="0.25">
      <c r="A36" s="17" t="s">
        <v>11</v>
      </c>
      <c r="B36" s="18" t="s">
        <v>40</v>
      </c>
      <c r="C36" s="19" t="s">
        <v>43</v>
      </c>
      <c r="D36" s="20">
        <v>901543211</v>
      </c>
      <c r="E36" s="19" t="s">
        <v>27</v>
      </c>
      <c r="F36" s="23">
        <v>44998</v>
      </c>
      <c r="G36" s="24">
        <v>2953961904</v>
      </c>
      <c r="H36" s="19"/>
      <c r="I36" s="19"/>
      <c r="J36" s="30">
        <f t="shared" si="0"/>
        <v>2953961904</v>
      </c>
      <c r="K36" s="19"/>
      <c r="L36" s="19"/>
    </row>
    <row r="37" spans="1:12" x14ac:dyDescent="0.25">
      <c r="A37" s="17" t="s">
        <v>11</v>
      </c>
      <c r="B37" s="19" t="s">
        <v>41</v>
      </c>
      <c r="C37" s="19" t="s">
        <v>42</v>
      </c>
      <c r="D37" s="20">
        <v>860066942</v>
      </c>
      <c r="E37" s="19" t="s">
        <v>15</v>
      </c>
      <c r="F37" s="23">
        <v>45009</v>
      </c>
      <c r="G37" s="25">
        <v>34075075297.959999</v>
      </c>
      <c r="H37" s="19"/>
      <c r="I37" s="19"/>
      <c r="J37" s="30">
        <f t="shared" si="0"/>
        <v>34075075297.959999</v>
      </c>
      <c r="K37" s="19"/>
      <c r="L37" s="19"/>
    </row>
    <row r="38" spans="1:12" x14ac:dyDescent="0.25">
      <c r="A38" s="17" t="s">
        <v>11</v>
      </c>
      <c r="B38" s="19" t="s">
        <v>41</v>
      </c>
      <c r="C38" s="19" t="s">
        <v>42</v>
      </c>
      <c r="D38" s="20">
        <v>800088702</v>
      </c>
      <c r="E38" s="19" t="s">
        <v>16</v>
      </c>
      <c r="F38" s="23">
        <v>45009</v>
      </c>
      <c r="G38" s="25">
        <v>110513946928.14</v>
      </c>
      <c r="H38" s="19"/>
      <c r="I38" s="19"/>
      <c r="J38" s="30">
        <f t="shared" si="0"/>
        <v>110513946928.14</v>
      </c>
      <c r="K38" s="19"/>
      <c r="L38" s="19"/>
    </row>
    <row r="39" spans="1:12" x14ac:dyDescent="0.25">
      <c r="A39" s="17" t="s">
        <v>11</v>
      </c>
      <c r="B39" s="19" t="s">
        <v>41</v>
      </c>
      <c r="C39" s="19" t="s">
        <v>42</v>
      </c>
      <c r="D39" s="20">
        <v>890303093</v>
      </c>
      <c r="E39" s="19" t="s">
        <v>31</v>
      </c>
      <c r="F39" s="23">
        <v>45009</v>
      </c>
      <c r="G39" s="25">
        <v>5138411395.75</v>
      </c>
      <c r="H39" s="19"/>
      <c r="I39" s="19"/>
      <c r="J39" s="30">
        <f t="shared" si="0"/>
        <v>5138411395.75</v>
      </c>
      <c r="K39" s="19"/>
      <c r="L39" s="19"/>
    </row>
    <row r="40" spans="1:12" x14ac:dyDescent="0.25">
      <c r="A40" s="17" t="s">
        <v>11</v>
      </c>
      <c r="B40" s="19" t="s">
        <v>41</v>
      </c>
      <c r="C40" s="19" t="s">
        <v>42</v>
      </c>
      <c r="D40" s="21">
        <v>805000427</v>
      </c>
      <c r="E40" s="19" t="s">
        <v>28</v>
      </c>
      <c r="F40" s="23">
        <v>45009</v>
      </c>
      <c r="G40" s="25">
        <v>2825052779.8899999</v>
      </c>
      <c r="H40" s="26">
        <v>2825052779.8899999</v>
      </c>
      <c r="I40" s="19"/>
      <c r="J40" s="30">
        <f t="shared" si="0"/>
        <v>0</v>
      </c>
      <c r="K40" s="19"/>
      <c r="L40" s="19" t="s">
        <v>46</v>
      </c>
    </row>
    <row r="41" spans="1:12" x14ac:dyDescent="0.25">
      <c r="A41" s="17" t="s">
        <v>11</v>
      </c>
      <c r="B41" s="19" t="s">
        <v>41</v>
      </c>
      <c r="C41" s="19" t="s">
        <v>42</v>
      </c>
      <c r="D41" s="21">
        <v>900156264</v>
      </c>
      <c r="E41" s="19" t="s">
        <v>18</v>
      </c>
      <c r="F41" s="23">
        <v>45009</v>
      </c>
      <c r="G41" s="25">
        <v>218671790231.20001</v>
      </c>
      <c r="H41" s="19"/>
      <c r="I41" s="24">
        <v>14845489342.870001</v>
      </c>
      <c r="J41" s="30">
        <f t="shared" si="0"/>
        <v>203826300888.33002</v>
      </c>
      <c r="K41" s="19"/>
      <c r="L41" s="19" t="s">
        <v>47</v>
      </c>
    </row>
    <row r="42" spans="1:12" x14ac:dyDescent="0.25">
      <c r="A42" s="17" t="s">
        <v>11</v>
      </c>
      <c r="B42" s="19" t="s">
        <v>41</v>
      </c>
      <c r="C42" s="19" t="s">
        <v>42</v>
      </c>
      <c r="D42" s="20">
        <v>900914254</v>
      </c>
      <c r="E42" s="19" t="s">
        <v>19</v>
      </c>
      <c r="F42" s="23">
        <v>45009</v>
      </c>
      <c r="G42" s="25">
        <v>932283586.88</v>
      </c>
      <c r="H42" s="19"/>
      <c r="I42" s="19"/>
      <c r="J42" s="30">
        <f t="shared" si="0"/>
        <v>932283586.88</v>
      </c>
      <c r="K42" s="19"/>
      <c r="L42" s="19"/>
    </row>
    <row r="43" spans="1:12" x14ac:dyDescent="0.25">
      <c r="A43" s="17" t="s">
        <v>11</v>
      </c>
      <c r="B43" s="19" t="s">
        <v>41</v>
      </c>
      <c r="C43" s="19" t="s">
        <v>42</v>
      </c>
      <c r="D43" s="20">
        <v>806008394</v>
      </c>
      <c r="E43" s="19" t="s">
        <v>30</v>
      </c>
      <c r="F43" s="23">
        <v>45009</v>
      </c>
      <c r="G43" s="25">
        <v>3859927401.9099998</v>
      </c>
      <c r="H43" s="19"/>
      <c r="I43" s="19"/>
      <c r="J43" s="30">
        <f t="shared" si="0"/>
        <v>3859927401.9099998</v>
      </c>
      <c r="K43" s="19"/>
      <c r="L43" s="19"/>
    </row>
    <row r="44" spans="1:12" x14ac:dyDescent="0.25">
      <c r="A44" s="17" t="s">
        <v>11</v>
      </c>
      <c r="B44" s="19" t="s">
        <v>41</v>
      </c>
      <c r="C44" s="19" t="s">
        <v>43</v>
      </c>
      <c r="D44" s="20">
        <v>890500675</v>
      </c>
      <c r="E44" s="19" t="s">
        <v>37</v>
      </c>
      <c r="F44" s="23">
        <v>45009</v>
      </c>
      <c r="G44" s="25">
        <v>3382464285.02</v>
      </c>
      <c r="H44" s="19"/>
      <c r="I44" s="19"/>
      <c r="J44" s="30">
        <f t="shared" si="0"/>
        <v>3382464285.02</v>
      </c>
      <c r="K44" s="19"/>
      <c r="L44" s="19"/>
    </row>
    <row r="45" spans="1:12" x14ac:dyDescent="0.25">
      <c r="A45" s="17" t="s">
        <v>11</v>
      </c>
      <c r="B45" s="19" t="s">
        <v>41</v>
      </c>
      <c r="C45" s="19" t="s">
        <v>43</v>
      </c>
      <c r="D45" s="20">
        <v>817001773</v>
      </c>
      <c r="E45" s="19" t="s">
        <v>22</v>
      </c>
      <c r="F45" s="23">
        <v>45009</v>
      </c>
      <c r="G45" s="25">
        <v>4176442832.4699998</v>
      </c>
      <c r="H45" s="19"/>
      <c r="I45" s="19"/>
      <c r="J45" s="30">
        <f t="shared" si="0"/>
        <v>4176442832.4699998</v>
      </c>
      <c r="K45" s="19"/>
      <c r="L45" s="19"/>
    </row>
    <row r="46" spans="1:12" x14ac:dyDescent="0.25">
      <c r="A46" s="17" t="s">
        <v>11</v>
      </c>
      <c r="B46" s="19" t="s">
        <v>41</v>
      </c>
      <c r="C46" s="19" t="s">
        <v>43</v>
      </c>
      <c r="D46" s="20">
        <v>839000495</v>
      </c>
      <c r="E46" s="19" t="s">
        <v>36</v>
      </c>
      <c r="F46" s="23">
        <v>45009</v>
      </c>
      <c r="G46" s="25">
        <v>639736372.10000002</v>
      </c>
      <c r="H46" s="19"/>
      <c r="I46" s="19"/>
      <c r="J46" s="30">
        <f t="shared" si="0"/>
        <v>639736372.10000002</v>
      </c>
      <c r="K46" s="19"/>
      <c r="L46" s="19"/>
    </row>
    <row r="47" spans="1:12" x14ac:dyDescent="0.25">
      <c r="A47" s="17" t="s">
        <v>11</v>
      </c>
      <c r="B47" s="19" t="s">
        <v>41</v>
      </c>
      <c r="C47" s="19" t="s">
        <v>43</v>
      </c>
      <c r="D47" s="20">
        <v>837000084</v>
      </c>
      <c r="E47" s="19" t="s">
        <v>35</v>
      </c>
      <c r="F47" s="23">
        <v>45009</v>
      </c>
      <c r="G47" s="25">
        <v>1903289888.3399999</v>
      </c>
      <c r="H47" s="19"/>
      <c r="I47" s="19"/>
      <c r="J47" s="30">
        <f t="shared" si="0"/>
        <v>1903289888.3399999</v>
      </c>
      <c r="K47" s="19"/>
      <c r="L47" s="19"/>
    </row>
    <row r="48" spans="1:12" x14ac:dyDescent="0.25">
      <c r="A48" s="17" t="s">
        <v>11</v>
      </c>
      <c r="B48" s="19" t="s">
        <v>41</v>
      </c>
      <c r="C48" s="19" t="s">
        <v>43</v>
      </c>
      <c r="D48" s="21">
        <v>900156264</v>
      </c>
      <c r="E48" s="19" t="s">
        <v>18</v>
      </c>
      <c r="F48" s="23">
        <v>45009</v>
      </c>
      <c r="G48" s="25">
        <v>67141896341.809998</v>
      </c>
      <c r="H48" s="19"/>
      <c r="I48" s="19"/>
      <c r="J48" s="30">
        <f t="shared" si="0"/>
        <v>67141896341.809998</v>
      </c>
      <c r="K48" s="19"/>
      <c r="L48" s="19"/>
    </row>
    <row r="49" spans="1:12" x14ac:dyDescent="0.25">
      <c r="A49" s="17" t="s">
        <v>11</v>
      </c>
      <c r="B49" s="19" t="s">
        <v>41</v>
      </c>
      <c r="C49" s="19" t="s">
        <v>43</v>
      </c>
      <c r="D49" s="20">
        <v>900935126</v>
      </c>
      <c r="E49" s="19" t="s">
        <v>25</v>
      </c>
      <c r="F49" s="23">
        <v>45009</v>
      </c>
      <c r="G49" s="25">
        <v>9057429107.3999996</v>
      </c>
      <c r="H49" s="19"/>
      <c r="I49" s="19"/>
      <c r="J49" s="30">
        <f t="shared" si="0"/>
        <v>9057429107.3999996</v>
      </c>
      <c r="K49" s="19"/>
      <c r="L49" s="19"/>
    </row>
    <row r="50" spans="1:12" x14ac:dyDescent="0.25">
      <c r="A50" s="17" t="s">
        <v>11</v>
      </c>
      <c r="B50" s="19" t="s">
        <v>41</v>
      </c>
      <c r="C50" s="19" t="s">
        <v>43</v>
      </c>
      <c r="D50" s="20">
        <v>901021565</v>
      </c>
      <c r="E50" s="19" t="s">
        <v>26</v>
      </c>
      <c r="F50" s="23">
        <v>45009</v>
      </c>
      <c r="G50" s="25">
        <v>14949043060.26</v>
      </c>
      <c r="H50" s="19"/>
      <c r="I50" s="19"/>
      <c r="J50" s="30">
        <f t="shared" si="0"/>
        <v>14949043060.26</v>
      </c>
      <c r="K50" s="19"/>
      <c r="L50" s="19"/>
    </row>
    <row r="51" spans="1:12" x14ac:dyDescent="0.25">
      <c r="A51" s="17" t="s">
        <v>11</v>
      </c>
      <c r="B51" s="19" t="s">
        <v>41</v>
      </c>
      <c r="C51" s="19" t="s">
        <v>43</v>
      </c>
      <c r="D51" s="20">
        <v>806008394</v>
      </c>
      <c r="E51" s="19" t="s">
        <v>30</v>
      </c>
      <c r="F51" s="23">
        <v>45009</v>
      </c>
      <c r="G51" s="25">
        <v>40961109429.519997</v>
      </c>
      <c r="H51" s="19"/>
      <c r="I51" s="19"/>
      <c r="J51" s="30">
        <f t="shared" si="0"/>
        <v>40961109429.519997</v>
      </c>
      <c r="K51" s="19"/>
      <c r="L51" s="19"/>
    </row>
    <row r="52" spans="1:12" x14ac:dyDescent="0.25">
      <c r="A52" s="17" t="s">
        <v>11</v>
      </c>
      <c r="B52" s="19" t="s">
        <v>41</v>
      </c>
      <c r="C52" s="19" t="s">
        <v>43</v>
      </c>
      <c r="D52" s="22">
        <v>900935126</v>
      </c>
      <c r="E52" s="19" t="s">
        <v>25</v>
      </c>
      <c r="F52" s="23">
        <v>45009</v>
      </c>
      <c r="G52" s="27">
        <v>5000000000</v>
      </c>
      <c r="H52" s="19"/>
      <c r="I52" s="19"/>
      <c r="J52" s="30">
        <f t="shared" si="0"/>
        <v>0</v>
      </c>
      <c r="K52" s="27">
        <v>5000000000</v>
      </c>
      <c r="L52" s="19"/>
    </row>
    <row r="53" spans="1:12" x14ac:dyDescent="0.25">
      <c r="A53" s="17" t="s">
        <v>11</v>
      </c>
      <c r="B53" s="19" t="s">
        <v>41</v>
      </c>
      <c r="C53" s="19" t="s">
        <v>43</v>
      </c>
      <c r="D53" s="22">
        <v>900935126</v>
      </c>
      <c r="E53" s="19" t="s">
        <v>25</v>
      </c>
      <c r="F53" s="23">
        <v>45009</v>
      </c>
      <c r="G53" s="27">
        <v>5000000000</v>
      </c>
      <c r="H53" s="19"/>
      <c r="I53" s="19"/>
      <c r="J53" s="30">
        <f t="shared" si="0"/>
        <v>0</v>
      </c>
      <c r="K53" s="27">
        <v>5000000000</v>
      </c>
      <c r="L53" s="19"/>
    </row>
    <row r="54" spans="1:12" x14ac:dyDescent="0.25">
      <c r="A54" s="17" t="s">
        <v>11</v>
      </c>
      <c r="B54" s="19" t="s">
        <v>41</v>
      </c>
      <c r="C54" s="19" t="s">
        <v>43</v>
      </c>
      <c r="D54" s="22">
        <v>900935126</v>
      </c>
      <c r="E54" s="19" t="s">
        <v>25</v>
      </c>
      <c r="F54" s="23">
        <v>45009</v>
      </c>
      <c r="G54" s="27">
        <v>3000000000</v>
      </c>
      <c r="H54" s="19"/>
      <c r="I54" s="19"/>
      <c r="J54" s="30">
        <f t="shared" si="0"/>
        <v>0</v>
      </c>
      <c r="K54" s="27">
        <v>3000000000</v>
      </c>
      <c r="L54" s="19"/>
    </row>
    <row r="55" spans="1:12" x14ac:dyDescent="0.25">
      <c r="A55" s="17" t="s">
        <v>11</v>
      </c>
      <c r="B55" s="19" t="s">
        <v>41</v>
      </c>
      <c r="C55" s="19" t="s">
        <v>43</v>
      </c>
      <c r="D55" s="22">
        <v>900935126</v>
      </c>
      <c r="E55" s="19" t="s">
        <v>25</v>
      </c>
      <c r="F55" s="23">
        <v>45009</v>
      </c>
      <c r="G55" s="27">
        <v>2000000000</v>
      </c>
      <c r="H55" s="19"/>
      <c r="I55" s="19"/>
      <c r="J55" s="30">
        <f t="shared" si="0"/>
        <v>0</v>
      </c>
      <c r="K55" s="27">
        <v>2000000000</v>
      </c>
      <c r="L55" s="19"/>
    </row>
  </sheetData>
  <sheetProtection algorithmName="SHA-512" hashValue="RVmVe8GNEpz2Vj4Ig14zvoVIDsc36hKMeWchotY3gUjDElZ94snO0ueDC5HTJIMeTs++o5H4Y1byLYHnfOxr2A==" saltValue="iTRfg6A5Oa6t242p+zSpMw==" spinCount="100000" sheet="1" objects="1" scenarios="1"/>
  <autoFilter ref="A7:L55" xr:uid="{61DC6E31-4A19-4689-B23D-0BAAD78700CA}"/>
  <mergeCells count="4">
    <mergeCell ref="A1:B5"/>
    <mergeCell ref="C1:H3"/>
    <mergeCell ref="J1:L5"/>
    <mergeCell ref="C4:H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31CF2-8DC3-4A3C-9925-6C1C1A36C509}">
  <dimension ref="A1:K10"/>
  <sheetViews>
    <sheetView workbookViewId="0">
      <selection activeCell="G8" sqref="G8"/>
    </sheetView>
  </sheetViews>
  <sheetFormatPr baseColWidth="10" defaultRowHeight="15" x14ac:dyDescent="0.25"/>
  <cols>
    <col min="1" max="1" width="14" customWidth="1"/>
    <col min="3" max="3" width="25.28515625" bestFit="1" customWidth="1"/>
    <col min="5" max="5" width="27.5703125" bestFit="1" customWidth="1"/>
    <col min="6" max="6" width="17.42578125" bestFit="1" customWidth="1"/>
    <col min="7" max="7" width="30" customWidth="1"/>
    <col min="9" max="9" width="18.85546875" style="42" bestFit="1" customWidth="1"/>
  </cols>
  <sheetData>
    <row r="1" spans="1:11" x14ac:dyDescent="0.25">
      <c r="A1" s="33"/>
      <c r="B1" s="33"/>
      <c r="C1" s="34" t="s">
        <v>57</v>
      </c>
      <c r="D1" s="34"/>
      <c r="E1" s="34"/>
      <c r="F1" s="34"/>
      <c r="G1" s="34"/>
      <c r="H1" s="34"/>
      <c r="I1" s="33"/>
      <c r="J1" s="33"/>
      <c r="K1" s="33"/>
    </row>
    <row r="2" spans="1:11" x14ac:dyDescent="0.25">
      <c r="A2" s="33"/>
      <c r="B2" s="33"/>
      <c r="C2" s="34"/>
      <c r="D2" s="34"/>
      <c r="E2" s="34"/>
      <c r="F2" s="34"/>
      <c r="G2" s="34"/>
      <c r="H2" s="34"/>
      <c r="I2" s="33"/>
      <c r="J2" s="33"/>
      <c r="K2" s="33"/>
    </row>
    <row r="3" spans="1:11" x14ac:dyDescent="0.25">
      <c r="A3" s="33"/>
      <c r="B3" s="33"/>
      <c r="C3" s="34"/>
      <c r="D3" s="34"/>
      <c r="E3" s="34"/>
      <c r="F3" s="34"/>
      <c r="G3" s="34"/>
      <c r="H3" s="34"/>
      <c r="I3" s="33"/>
      <c r="J3" s="33"/>
      <c r="K3" s="33"/>
    </row>
    <row r="4" spans="1:11" ht="22.5" customHeight="1" x14ac:dyDescent="0.25">
      <c r="A4" s="33"/>
      <c r="B4" s="33"/>
      <c r="C4" s="35" t="s">
        <v>58</v>
      </c>
      <c r="D4" s="36"/>
      <c r="E4" s="36"/>
      <c r="F4" s="36"/>
      <c r="G4" s="36"/>
      <c r="H4" s="36"/>
      <c r="I4" s="33"/>
      <c r="J4" s="33"/>
      <c r="K4" s="33"/>
    </row>
    <row r="5" spans="1:11" x14ac:dyDescent="0.25">
      <c r="A5" s="33"/>
      <c r="B5" s="33"/>
      <c r="C5" s="36"/>
      <c r="D5" s="36"/>
      <c r="E5" s="36"/>
      <c r="F5" s="36"/>
      <c r="G5" s="36"/>
      <c r="H5" s="36"/>
      <c r="I5" s="33"/>
      <c r="J5" s="33"/>
      <c r="K5" s="33"/>
    </row>
    <row r="6" spans="1:11" ht="21" customHeight="1" x14ac:dyDescent="0.25">
      <c r="A6" s="37" t="s">
        <v>49</v>
      </c>
      <c r="B6" s="38" t="s">
        <v>50</v>
      </c>
      <c r="C6" s="38" t="s">
        <v>51</v>
      </c>
      <c r="D6" s="37" t="s">
        <v>4</v>
      </c>
      <c r="E6" s="37" t="s">
        <v>52</v>
      </c>
      <c r="F6" s="37" t="s">
        <v>53</v>
      </c>
      <c r="G6" s="37" t="s">
        <v>54</v>
      </c>
      <c r="H6" s="37" t="s">
        <v>6</v>
      </c>
      <c r="I6" s="39" t="s">
        <v>55</v>
      </c>
      <c r="J6" s="40" t="s">
        <v>45</v>
      </c>
      <c r="K6" s="41" t="s">
        <v>10</v>
      </c>
    </row>
    <row r="7" spans="1:11" ht="16.5" x14ac:dyDescent="0.3">
      <c r="A7" s="32" t="s">
        <v>56</v>
      </c>
      <c r="B7" s="19" t="s">
        <v>20</v>
      </c>
      <c r="C7" s="19" t="s">
        <v>41</v>
      </c>
      <c r="D7" s="22">
        <v>900935126</v>
      </c>
      <c r="E7" s="19" t="s">
        <v>25</v>
      </c>
      <c r="F7" s="43">
        <v>900098550</v>
      </c>
      <c r="G7" s="19" t="s">
        <v>59</v>
      </c>
      <c r="H7" s="23">
        <v>45009</v>
      </c>
      <c r="I7" s="27">
        <v>5000000000</v>
      </c>
      <c r="J7" s="32">
        <v>0</v>
      </c>
      <c r="K7" s="31"/>
    </row>
    <row r="8" spans="1:11" x14ac:dyDescent="0.25">
      <c r="A8" s="32" t="s">
        <v>56</v>
      </c>
      <c r="B8" s="19" t="s">
        <v>20</v>
      </c>
      <c r="C8" s="19" t="s">
        <v>41</v>
      </c>
      <c r="D8" s="22">
        <v>900935126</v>
      </c>
      <c r="E8" s="19" t="s">
        <v>25</v>
      </c>
      <c r="F8" s="43">
        <v>891180098</v>
      </c>
      <c r="G8" s="19" t="s">
        <v>60</v>
      </c>
      <c r="H8" s="23">
        <v>45009</v>
      </c>
      <c r="I8" s="27">
        <v>5000000000</v>
      </c>
      <c r="J8" s="32">
        <v>0</v>
      </c>
    </row>
    <row r="9" spans="1:11" x14ac:dyDescent="0.25">
      <c r="A9" s="32" t="s">
        <v>56</v>
      </c>
      <c r="B9" s="19" t="s">
        <v>20</v>
      </c>
      <c r="C9" s="19" t="s">
        <v>41</v>
      </c>
      <c r="D9" s="22">
        <v>900935126</v>
      </c>
      <c r="E9" s="19" t="s">
        <v>25</v>
      </c>
      <c r="F9" s="43">
        <v>890301430</v>
      </c>
      <c r="G9" s="19" t="s">
        <v>61</v>
      </c>
      <c r="H9" s="23">
        <v>45009</v>
      </c>
      <c r="I9" s="27">
        <v>3000000000</v>
      </c>
      <c r="J9" s="32">
        <v>0</v>
      </c>
    </row>
    <row r="10" spans="1:11" x14ac:dyDescent="0.25">
      <c r="A10" s="32" t="s">
        <v>56</v>
      </c>
      <c r="B10" s="19" t="s">
        <v>20</v>
      </c>
      <c r="C10" s="19" t="s">
        <v>41</v>
      </c>
      <c r="D10" s="22">
        <v>900935126</v>
      </c>
      <c r="E10" s="19" t="s">
        <v>25</v>
      </c>
      <c r="F10" s="43">
        <v>828002423</v>
      </c>
      <c r="G10" s="19" t="s">
        <v>62</v>
      </c>
      <c r="H10" s="23">
        <v>45009</v>
      </c>
      <c r="I10" s="27">
        <v>2000000000</v>
      </c>
      <c r="J10" s="32">
        <v>0</v>
      </c>
    </row>
  </sheetData>
  <sheetProtection algorithmName="SHA-512" hashValue="miKbK5CUXRdHwH789n5UCLuHSZ+e0M1vugSnTpCjL/c7Iwu4Q42+hx95UiyXe63ZmHC1fA9FpeCGX6q+9q1PPQ==" saltValue="l3KrOQisRhyOBKhZAs4p9Q==" spinCount="100000" sheet="1" objects="1" scenarios="1"/>
  <mergeCells count="4">
    <mergeCell ref="A1:B5"/>
    <mergeCell ref="C1:H3"/>
    <mergeCell ref="I1:K5"/>
    <mergeCell ref="C4:H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B7E0DBAB3E94449846697C4E9BB1D01" ma:contentTypeVersion="1" ma:contentTypeDescription="Crear nuevo documento." ma:contentTypeScope="" ma:versionID="524487652d9d6ae7e22fd713142a0977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7F575C-28AC-492F-ACBE-DAD1A4E4DC3D}"/>
</file>

<file path=customXml/itemProps2.xml><?xml version="1.0" encoding="utf-8"?>
<ds:datastoreItem xmlns:ds="http://schemas.openxmlformats.org/officeDocument/2006/customXml" ds:itemID="{25BFCC0C-301D-462F-94E5-DCF48A6C5D1A}"/>
</file>

<file path=customXml/itemProps3.xml><?xml version="1.0" encoding="utf-8"?>
<ds:datastoreItem xmlns:ds="http://schemas.openxmlformats.org/officeDocument/2006/customXml" ds:itemID="{FA1F63D4-39D2-4A45-90B4-6027451B0C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VALORES RECONOCIDOS EPS</vt:lpstr>
      <vt:lpstr>VALORES RECONOCIDOS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2023-04-29T00:06:42Z</dcterms:created>
  <dcterms:modified xsi:type="dcterms:W3CDTF">2023-04-29T00:33:06Z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0x0101007B7E0DBAB3E94449846697C4E9BB1D01</vt:lpwstr>
  </property>
</Properties>
</file>